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Rautjarvi\Hallintokeskus\Hallintoasiat\Suunnittelu\Strategisen suunnittelun ja kehittämisen toimintamalli\Hankkeiden vaikuttavuuden arviointi\"/>
    </mc:Choice>
  </mc:AlternateContent>
  <bookViews>
    <workbookView xWindow="0" yWindow="0" windowWidth="23040" windowHeight="9972" activeTab="2"/>
  </bookViews>
  <sheets>
    <sheet name="Yhteenveto" sheetId="1" r:id="rId1"/>
    <sheet name="Tulokset" sheetId="2" r:id="rId2"/>
    <sheet name="Johtopäätökset"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 l="1"/>
  <c r="D28" i="1"/>
  <c r="C28" i="1"/>
  <c r="C15" i="1" l="1"/>
  <c r="E15" i="1"/>
  <c r="D15" i="1"/>
</calcChain>
</file>

<file path=xl/sharedStrings.xml><?xml version="1.0" encoding="utf-8"?>
<sst xmlns="http://schemas.openxmlformats.org/spreadsheetml/2006/main" count="294" uniqueCount="169">
  <si>
    <t>Rautjärven kunnan elinvoima- ja kehityshankkeiden arviointi (2012-2019)</t>
  </si>
  <si>
    <t>Laatinut Juha-Pekka Natunen</t>
  </si>
  <si>
    <t>Hankkeen nimi</t>
  </si>
  <si>
    <t>Rautjärven Asemanseudun vetovoimasuunnitelma</t>
  </si>
  <si>
    <t>1.6.2012- 31.12.2013</t>
  </si>
  <si>
    <t>Aikataulu</t>
  </si>
  <si>
    <t>Kehittyvä Rautjärven alue</t>
  </si>
  <si>
    <t>1.1.2014 - 31.12.2014</t>
  </si>
  <si>
    <t>1.7.2015 - 3.6.2017</t>
  </si>
  <si>
    <t>Rautjärvellä tapahtuu</t>
  </si>
  <si>
    <t>1.8.2015 - 31.1.2017</t>
  </si>
  <si>
    <t>From war history to modern education</t>
  </si>
  <si>
    <t>Rahoittaja</t>
  </si>
  <si>
    <t>Kansalaisten Eurooppa -ohjelma</t>
  </si>
  <si>
    <t>EU-maaseuturahasto</t>
  </si>
  <si>
    <t>Opetus- ja kulttuurimeinisteriö</t>
  </si>
  <si>
    <t>Taiteilija ja kulttuurituottaja osana kunnan toim.</t>
  </si>
  <si>
    <t>1.7.2014 - 31.12.2015</t>
  </si>
  <si>
    <t>Rautjärven sotahistoriahanke, kehitys</t>
  </si>
  <si>
    <t>Rautjärven sotahistoriahanke, investointi</t>
  </si>
  <si>
    <t>Kolmen kunnan matkailuhanke, kehitys</t>
  </si>
  <si>
    <t>Kolmen kunnan matkailuhanke, yritysryhmä</t>
  </si>
  <si>
    <t>MINT</t>
  </si>
  <si>
    <t>Sparks of history</t>
  </si>
  <si>
    <t>1.12.2016 - 30.6.2019</t>
  </si>
  <si>
    <t>12.10.2018 - 31.12.2019</t>
  </si>
  <si>
    <t>Kunnan suora rahoitus prosentteina</t>
  </si>
  <si>
    <t>Rautjärven kunnan omat hankkeet</t>
  </si>
  <si>
    <t>1.9.2017 - 31.12.2018</t>
  </si>
  <si>
    <t>EU maaseuturahasto</t>
  </si>
  <si>
    <t>1.1.2017-31.12.2018</t>
  </si>
  <si>
    <t>Reima-hanke</t>
  </si>
  <si>
    <t>Lake Saimaa Purest Finland</t>
  </si>
  <si>
    <t>1.9.2019 - 31.12.2021</t>
  </si>
  <si>
    <t>Yhteistyöhankkeet</t>
  </si>
  <si>
    <t>Yhteinen koti maalla</t>
  </si>
  <si>
    <t>Toimenpiteet</t>
  </si>
  <si>
    <t>Toteutui (kyllä/ei)</t>
  </si>
  <si>
    <t>Selite</t>
  </si>
  <si>
    <t>Vetovoimasuunnitelman laatiminen</t>
  </si>
  <si>
    <t>kyllä</t>
  </si>
  <si>
    <t>Liikenneselvitys</t>
  </si>
  <si>
    <t>Luontoselvitys</t>
  </si>
  <si>
    <t>Kulttuurihistoriallinen selvitys</t>
  </si>
  <si>
    <t>Asukkaiden, yhdistysten ja yrityksien osallistaminen</t>
  </si>
  <si>
    <t>Palvelukampuksen selvittäminen</t>
  </si>
  <si>
    <t>Kyläkävelyt</t>
  </si>
  <si>
    <t>Asemanseudun vireyden ylläpito</t>
  </si>
  <si>
    <t>Toimintamallin käyttäminen Miettilän kasarmialueen kehityksessä</t>
  </si>
  <si>
    <t>Asemanseutu kyläelokuvan tekeminen</t>
  </si>
  <si>
    <t>Muut tulokset</t>
  </si>
  <si>
    <t>jatkohanke, AsemaFest!, yhdistyksen investointihanke (frsibeegolf, Tulilampi, Bussipysäkki ja torialue).</t>
  </si>
  <si>
    <t>valmistelua päätettiin jaktaa osana Kehittyvä Rautjärven alue -hanketta</t>
  </si>
  <si>
    <t>Kaavoituksen ja palvelukampuksen alueen suunnittelun käynnistäminen</t>
  </si>
  <si>
    <t>Matkailun tuotepilotteja järjestetään 2-3 kappaletta</t>
  </si>
  <si>
    <t>Tapahtumien kehityspilotteja järjestetään 3-5 kappaletta</t>
  </si>
  <si>
    <t>AsemaFest!, Miettilä Kollaus, Rautjärven Asemanseudun kylämessut ja Traktorimarssi</t>
  </si>
  <si>
    <t>Alueesta, tuotteista ja tapahtumista videoidaan 3-6 markkinointivideota</t>
  </si>
  <si>
    <t>6 kpl</t>
  </si>
  <si>
    <t>Alueelle suunnitellaan ja toteutetaan yhtenäinen graafinen ilme</t>
  </si>
  <si>
    <t>alueen logo valmistui, mutta lopulta paikalliset eivät halunneet ottaa sitä käyttöön</t>
  </si>
  <si>
    <t>Koulutuksia järjestetään 2 kappaletta</t>
  </si>
  <si>
    <t xml:space="preserve">Palvelukampuksesta laadittiin suunnitelma, mutta kunta päätti lykätä sen rahoitusta. </t>
  </si>
  <si>
    <t>Alueen yhteisen palvelutuotantomallin suunnittelu</t>
  </si>
  <si>
    <t>palvelukampuksen ympärille nivoutunut malli sekä matkailuun ja tapahtumiin liittyvät mallit tehtiin valmiiksi</t>
  </si>
  <si>
    <t>yhteensä viisi kappaletta</t>
  </si>
  <si>
    <t>Rautjärvellä tapahtuu – markkinointikonseptin kehittäminen. Tapahtumien ja matkailun yhteismarkkinointi.</t>
  </si>
  <si>
    <t>Yhteismarkkinointi aloitettiin liittyen tapahtumiin ja uusiin matkailutuotteisiin. Päätettiin jatkaa osana seuraavaa hanketta (Rautjärvellä tapahtuu)</t>
  </si>
  <si>
    <t xml:space="preserve">Rahoitus yhteensä (€) </t>
  </si>
  <si>
    <t>Rautjärven kunnan rahoitus (€)</t>
  </si>
  <si>
    <t>Talkootyö (tuntia)</t>
  </si>
  <si>
    <t>Rahoitus yhteensä (€)</t>
  </si>
  <si>
    <t>Kunnalle myönnetty rahoitus (€)</t>
  </si>
  <si>
    <t>Tapahtumiin ja matkailuun liittyvän markkinointimateriaalin tuottam.</t>
  </si>
  <si>
    <t>Tiedottaminen</t>
  </si>
  <si>
    <t>mediaosumia oli yhteensä 26 kpl</t>
  </si>
  <si>
    <t>mediaosumia oli yhteensä 47 kpl</t>
  </si>
  <si>
    <t>From war history to modern education -hankkeen valmistelu</t>
  </si>
  <si>
    <t>syntyi sotahistoriaan liittyvän kehitystyön seurauksena</t>
  </si>
  <si>
    <t>Sotahistoriallisen selvityksen toteuttaminen</t>
  </si>
  <si>
    <t>kanta-Rautjärven alue</t>
  </si>
  <si>
    <t>Toimintamallin suunnittelu</t>
  </si>
  <si>
    <t>Yhteisöllisten teoksien suunnittelu ja toteuttaminen</t>
  </si>
  <si>
    <t>miten luovaa/taiteellista työtä voidaan hyödyntää kunnan toiminnassa ja mitä resursseja sen toteuttaminen vaatii</t>
  </si>
  <si>
    <t>mediaosumia oli yhteensä 14 kpl</t>
  </si>
  <si>
    <t>Aktivoida kunnan alueella toimivia yhdistyksiä</t>
  </si>
  <si>
    <t>muotoutui Rautjärven matkailu ry:ksi</t>
  </si>
  <si>
    <t>Yhdistysten yhteistoimintamallin laatiminen</t>
  </si>
  <si>
    <t>videoita tehtiin seitsemän kappaletta ja kuvia otettiin kymmeniä</t>
  </si>
  <si>
    <t>Viestintämateriaalin tuottaminen kuten videot ja valokuvat</t>
  </si>
  <si>
    <t>Tapahtumien ja matkailun yhteisesite</t>
  </si>
  <si>
    <t>1500 kpl painos</t>
  </si>
  <si>
    <t>Osallistuminen Tampereen matkamessuille</t>
  </si>
  <si>
    <t>Viestintätempaukset 2 kpl</t>
  </si>
  <si>
    <t>matkamessut, esitteiden jakaminen paikallisissa tapahtumissa ja Kollaa- ja Simo Häyhä -museon lanseeraaminen</t>
  </si>
  <si>
    <t>Materiaalin kasaaminen verkkosivuille</t>
  </si>
  <si>
    <t>Rautjärvellä tapahtuu -osio kunnan www-sivuilla</t>
  </si>
  <si>
    <t>Ympäristöteoksen toteuttaminen</t>
  </si>
  <si>
    <t>Uuden matkailukonseptin kehittäminen</t>
  </si>
  <si>
    <t>Kollaa ja Simo Häyhä -museo</t>
  </si>
  <si>
    <t>Yhdistyksien tapaamiset (kehittäminen ja aktivointi)</t>
  </si>
  <si>
    <t>tapaamisia oli yhteensä 58 kpl</t>
  </si>
  <si>
    <t>Uudet kumppanuudet</t>
  </si>
  <si>
    <t>osastolla pysähtyi noin 3500 kävijää ja esitteitä jaettiin noin 700 kpl</t>
  </si>
  <si>
    <t>Yhteistyö ja jatkokehitys</t>
  </si>
  <si>
    <t>Rautjärven matkailu ry:n perustaminen</t>
  </si>
  <si>
    <t>15.6.2018 - 31.10.2020</t>
  </si>
  <si>
    <t>Useita rahoittajia</t>
  </si>
  <si>
    <t>EAKR</t>
  </si>
  <si>
    <t>1.9.2017 - 31.8.2020</t>
  </si>
  <si>
    <t>1.10.2016 - 30.11.2018</t>
  </si>
  <si>
    <t>Tutkimuksen tekeminen</t>
  </si>
  <si>
    <t>Oppimismateriaalin tuottaminen</t>
  </si>
  <si>
    <t>sarjakuva, oppimisroolipeli ja draamakierros</t>
  </si>
  <si>
    <t>www-sivujen avaaminen</t>
  </si>
  <si>
    <t>www.childrenofwartime.com</t>
  </si>
  <si>
    <t>Kahden seminaarin järjestäminen</t>
  </si>
  <si>
    <t>Tartossa ja Rautjärvellä</t>
  </si>
  <si>
    <t>Materiaalinen jakelu ja levitys</t>
  </si>
  <si>
    <t>Viestintä</t>
  </si>
  <si>
    <t>Hanke sai paljon kansainvälistä näkyvyyttä ja mediaosumia oli yli 30 kpl</t>
  </si>
  <si>
    <t>materiaaleja on ladattu lähes 200 000 kertaa (19 eri maasta) ja verkkosivuilla on ollut keskimäärin 5000 kävijää kuukaudessa (kunnan www-sivuilla kävijöitä on edelleenkin keskimäärin 2000-3000 kuukaudessa)</t>
  </si>
  <si>
    <t>Muut vaikutukset</t>
  </si>
  <si>
    <t>Selvityksen tekeminen</t>
  </si>
  <si>
    <t>valittiin 20 kohdetta</t>
  </si>
  <si>
    <t>Sotahistoriakohteiden kunnostaminen</t>
  </si>
  <si>
    <t>Opasteiden pystyttäminen</t>
  </si>
  <si>
    <t>Opastaulujen pystyttäminen</t>
  </si>
  <si>
    <t>Opastaulujen suunnittelu ja toteuttaminen</t>
  </si>
  <si>
    <t>Sotahistoriaportaalin toteuttaminen</t>
  </si>
  <si>
    <t>www.rautjarvitravel.com</t>
  </si>
  <si>
    <t>Sotahitoriakohteiden benchmarkkaus</t>
  </si>
  <si>
    <t>Ilomantsin alue</t>
  </si>
  <si>
    <t>Sotahistoriakohteiden opastuksen suunnittelu</t>
  </si>
  <si>
    <t>Ylläpitosuunnitelman laatiminen</t>
  </si>
  <si>
    <t>Toimenpideohjelman tekeminen</t>
  </si>
  <si>
    <t>Matkailutoimijoiden verkostoituminen</t>
  </si>
  <si>
    <t>26 matkailutoimijaa mukana</t>
  </si>
  <si>
    <t>Palveluiden tuotteistaminen tuotekortille</t>
  </si>
  <si>
    <t>Kahden testimatkan järjestäminen</t>
  </si>
  <si>
    <t>Kolmen koulutuksen järjestäminen</t>
  </si>
  <si>
    <t>Matkanjärjestäjien ja median tutustumismatkan järjestäminen</t>
  </si>
  <si>
    <t>kesken</t>
  </si>
  <si>
    <t>Benchamarkkaus matkan tekeminen</t>
  </si>
  <si>
    <t>Hankkeiden toimepiteiden seurauksena Rautjärvi ja siellä olevat toimijat ovat saaneet yli 300 positiivista mediaosumaa</t>
  </si>
  <si>
    <t xml:space="preserve">Johtopäätökset </t>
  </si>
  <si>
    <t>Huom! Kaikkia tuloksia ei ole listattu, mutta ne löytyvät hankkeiden loppuraporteista.</t>
  </si>
  <si>
    <t>kyllä ja ei</t>
  </si>
  <si>
    <t>tämä oli yksi hankkeen merkittävimpiä tuloksia jatkon kannalta</t>
  </si>
  <si>
    <t>uusien yhteisölähtöisten palveluiden suunnittelu osana jatkohanketta</t>
  </si>
  <si>
    <t>Desantti- ja Kasarminkankaan draamakierros</t>
  </si>
  <si>
    <t>matkailupalveluiden tuottaminen- ja järjestyksenvalvojakoulutus</t>
  </si>
  <si>
    <t>valokuvat, videot ja graafinen materiaali</t>
  </si>
  <si>
    <t>teoksia syntyi viisi kappaletta, joista vain kolme voitiin toteuttaa</t>
  </si>
  <si>
    <t>Miettilän kasarmialueen muistolehdon oheisteos</t>
  </si>
  <si>
    <t>Sparks of history -hanke</t>
  </si>
  <si>
    <t>mediaosumia oli vähintään 100 kpl (raportoimattomia jopa 30-50 kpl)</t>
  </si>
  <si>
    <t>hanke on saanut paljon huomiota ja etenkin rahoittaja on pitänyt sitä erityisen onnistuneena (rahoittaja on kutsunut puhumaan hankkeesta 10 tilaisuuteen)</t>
  </si>
  <si>
    <t>Sotahistoriakohteiden kartoittaminen ja valinta</t>
  </si>
  <si>
    <t>Hankkeet ovat alkuvuosina olleet sisällöltään laajempia ja niissä on ollut paljon laadullista kehittämistä. Eteenpäin mentäessa hankkeet ovat muotoutuneet konkreettisimmiksi, joka näkyy hyvin esimerkiksi sotahistoria hankkeissa ja kolmen kunnan matkailuhankkeissa.</t>
  </si>
  <si>
    <t>Hanketoiminta sitoo paljon vapaahetoisten työpanosta, joten osa pisimpään mukana olleista kumppaneista alkoi väsyä. Tämän näkyi esimerkiksi muutaman tapahtuman ja yhdistyksen osalta.</t>
  </si>
  <si>
    <t>Maksatuspäätös</t>
  </si>
  <si>
    <t>Valmis</t>
  </si>
  <si>
    <t>Kesken</t>
  </si>
  <si>
    <t>Miljöömatkailu -hanke</t>
  </si>
  <si>
    <t>Monissa hankkeissa on ollut paljon kuntarajat ylittävää yhteistyötä, joka on helpottanut yhteistyöntekemistä myös jakossa.</t>
  </si>
  <si>
    <t>Vuosina 2012-2015 hankkeet liittyivät pääasiassa Rautjärven eteläpäähän, mutta vuoden 2015 puolessa välissä hankkeiden toimenpiteet laajenivat koskemaan koko kuntaa. Tämä oli ehdottomasti viisas päätös.</t>
  </si>
  <si>
    <t>Kunnan oma hanketoiminta verrattuna suuriin yhteishankkeisiin, joissa kunta on vain kumppanina, on tehokkaampaa ja paremmin kohdistuvaa. Isoissa yhteishankkeissa vaikutuksien ja tuloksien eteen pitää tehdä paljon työtä ja siltikään se ei aina tuota haluttua tulosta. Isoista yhteishankkeista saadaan kuitenkin hyötyjä pienellä rahallisella panoksella (usein vain oma työaika) ja niissä mukana olo mahdollistaa kunnan omien tavoitteiden toteuttamisen syntyneen yhteistyöverkoston kautta.</t>
  </si>
  <si>
    <t>Hankkeet ovat mahdollistaneet monia asioita, joita ei olisi tehty kunnan perustoimintana. Esimerkiksi selvitykset, palveluiden kokeilut, tapahtumien kehittäminen, Kollaa ja Simo Häyhä -museon kehittäminen, tietyt investoinnit jne.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</si>
</sst>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3" fillId="0" borderId="0" xfId="0" applyFont="1"/>
    <xf numFmtId="0" fontId="1" fillId="0" borderId="0" xfId="0" applyFont="1"/>
    <xf numFmtId="0" fontId="1" fillId="2" borderId="0" xfId="0" applyFont="1" applyFill="1"/>
    <xf numFmtId="0" fontId="0" fillId="3" borderId="0" xfId="0" applyFill="1"/>
    <xf numFmtId="10" fontId="0" fillId="0" borderId="0" xfId="0" applyNumberFormat="1"/>
    <xf numFmtId="0" fontId="0" fillId="2" borderId="0" xfId="0" applyFill="1"/>
    <xf numFmtId="0" fontId="2" fillId="0" borderId="0" xfId="0" applyFont="1"/>
    <xf numFmtId="0" fontId="0" fillId="0" borderId="0" xfId="0" applyAlignment="1">
      <alignment wrapText="1"/>
    </xf>
    <xf numFmtId="0" fontId="4" fillId="0" borderId="0" xfId="1" applyAlignment="1">
      <alignment wrapText="1"/>
    </xf>
    <xf numFmtId="0" fontId="4" fillId="0" borderId="0" xfId="1"/>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autjarvitravel.com/" TargetMode="External"/><Relationship Id="rId1" Type="http://schemas.openxmlformats.org/officeDocument/2006/relationships/hyperlink" Target="http://www.childrenofwartim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0" workbookViewId="0">
      <selection activeCell="A23" sqref="A23"/>
    </sheetView>
  </sheetViews>
  <sheetFormatPr defaultRowHeight="14.4" x14ac:dyDescent="0.3"/>
  <cols>
    <col min="1" max="1" width="41.5546875" customWidth="1"/>
    <col min="2" max="2" width="21.88671875" customWidth="1"/>
    <col min="3" max="3" width="19.33203125" customWidth="1"/>
    <col min="4" max="4" width="26.88671875" customWidth="1"/>
    <col min="5" max="5" width="29.6640625" customWidth="1"/>
    <col min="6" max="6" width="28.109375" customWidth="1"/>
    <col min="7" max="7" width="17.77734375" customWidth="1"/>
  </cols>
  <sheetData>
    <row r="1" spans="1:7" ht="21" x14ac:dyDescent="0.4">
      <c r="A1" s="1" t="s">
        <v>0</v>
      </c>
    </row>
    <row r="2" spans="1:7" x14ac:dyDescent="0.3">
      <c r="A2" t="s">
        <v>1</v>
      </c>
    </row>
    <row r="4" spans="1:7" ht="15.6" x14ac:dyDescent="0.3">
      <c r="A4" s="7" t="s">
        <v>27</v>
      </c>
    </row>
    <row r="5" spans="1:7" x14ac:dyDescent="0.3">
      <c r="A5" s="3" t="s">
        <v>2</v>
      </c>
      <c r="B5" s="3" t="s">
        <v>5</v>
      </c>
      <c r="C5" s="3" t="s">
        <v>68</v>
      </c>
      <c r="D5" s="3" t="s">
        <v>69</v>
      </c>
      <c r="E5" s="3" t="s">
        <v>70</v>
      </c>
      <c r="F5" s="3" t="s">
        <v>12</v>
      </c>
      <c r="G5" s="3" t="s">
        <v>161</v>
      </c>
    </row>
    <row r="6" spans="1:7" x14ac:dyDescent="0.3">
      <c r="A6" t="s">
        <v>3</v>
      </c>
      <c r="B6" t="s">
        <v>4</v>
      </c>
      <c r="C6">
        <v>90000</v>
      </c>
      <c r="D6">
        <v>9000</v>
      </c>
      <c r="E6">
        <v>900</v>
      </c>
      <c r="F6" t="s">
        <v>14</v>
      </c>
      <c r="G6" t="s">
        <v>162</v>
      </c>
    </row>
    <row r="7" spans="1:7" x14ac:dyDescent="0.3">
      <c r="A7" t="s">
        <v>6</v>
      </c>
      <c r="B7" t="s">
        <v>7</v>
      </c>
      <c r="C7">
        <v>60575</v>
      </c>
      <c r="D7">
        <v>6057.5</v>
      </c>
      <c r="E7">
        <v>453</v>
      </c>
      <c r="F7" t="s">
        <v>14</v>
      </c>
      <c r="G7" t="s">
        <v>162</v>
      </c>
    </row>
    <row r="8" spans="1:7" x14ac:dyDescent="0.3">
      <c r="A8" t="s">
        <v>16</v>
      </c>
      <c r="B8" t="s">
        <v>17</v>
      </c>
      <c r="C8">
        <v>19795</v>
      </c>
      <c r="D8">
        <v>7795</v>
      </c>
      <c r="E8">
        <v>0</v>
      </c>
      <c r="F8" t="s">
        <v>15</v>
      </c>
      <c r="G8" t="s">
        <v>162</v>
      </c>
    </row>
    <row r="9" spans="1:7" x14ac:dyDescent="0.3">
      <c r="A9" t="s">
        <v>9</v>
      </c>
      <c r="B9" t="s">
        <v>8</v>
      </c>
      <c r="C9">
        <v>54044</v>
      </c>
      <c r="D9">
        <v>5404</v>
      </c>
      <c r="E9">
        <v>395</v>
      </c>
      <c r="F9" t="s">
        <v>14</v>
      </c>
      <c r="G9" t="s">
        <v>162</v>
      </c>
    </row>
    <row r="10" spans="1:7" x14ac:dyDescent="0.3">
      <c r="A10" t="s">
        <v>11</v>
      </c>
      <c r="B10" t="s">
        <v>10</v>
      </c>
      <c r="C10">
        <v>99750</v>
      </c>
      <c r="D10">
        <v>0</v>
      </c>
      <c r="E10">
        <v>0</v>
      </c>
      <c r="F10" t="s">
        <v>13</v>
      </c>
      <c r="G10" t="s">
        <v>162</v>
      </c>
    </row>
    <row r="11" spans="1:7" x14ac:dyDescent="0.3">
      <c r="A11" t="s">
        <v>18</v>
      </c>
      <c r="B11" t="s">
        <v>24</v>
      </c>
      <c r="C11">
        <v>30685</v>
      </c>
      <c r="D11">
        <v>777</v>
      </c>
      <c r="E11">
        <v>268</v>
      </c>
      <c r="F11" t="s">
        <v>14</v>
      </c>
      <c r="G11" t="s">
        <v>163</v>
      </c>
    </row>
    <row r="12" spans="1:7" x14ac:dyDescent="0.3">
      <c r="A12" t="s">
        <v>19</v>
      </c>
      <c r="B12" t="s">
        <v>24</v>
      </c>
      <c r="C12">
        <v>19320</v>
      </c>
      <c r="D12">
        <v>1900</v>
      </c>
      <c r="E12">
        <v>388</v>
      </c>
      <c r="F12" t="s">
        <v>14</v>
      </c>
      <c r="G12" t="s">
        <v>163</v>
      </c>
    </row>
    <row r="13" spans="1:7" x14ac:dyDescent="0.3">
      <c r="A13" t="s">
        <v>20</v>
      </c>
      <c r="B13" t="s">
        <v>25</v>
      </c>
      <c r="C13">
        <v>52000</v>
      </c>
      <c r="D13">
        <v>1300</v>
      </c>
      <c r="E13">
        <v>0</v>
      </c>
      <c r="F13" t="s">
        <v>14</v>
      </c>
      <c r="G13" t="s">
        <v>163</v>
      </c>
    </row>
    <row r="14" spans="1:7" x14ac:dyDescent="0.3">
      <c r="A14" t="s">
        <v>21</v>
      </c>
      <c r="B14" t="s">
        <v>25</v>
      </c>
      <c r="C14">
        <v>27600</v>
      </c>
      <c r="D14">
        <v>0</v>
      </c>
      <c r="E14">
        <v>0</v>
      </c>
      <c r="F14" t="s">
        <v>14</v>
      </c>
      <c r="G14" t="s">
        <v>163</v>
      </c>
    </row>
    <row r="15" spans="1:7" x14ac:dyDescent="0.3">
      <c r="C15" s="4">
        <f>SUM(C6:C14)</f>
        <v>453769</v>
      </c>
      <c r="D15" s="4">
        <f>SUM(D6:D14)</f>
        <v>32233.5</v>
      </c>
      <c r="E15" s="4">
        <f>SUM(E6:E14)</f>
        <v>2404</v>
      </c>
    </row>
    <row r="16" spans="1:7" x14ac:dyDescent="0.3">
      <c r="A16" s="2" t="s">
        <v>26</v>
      </c>
      <c r="B16" s="5">
        <v>7.0999999999999994E-2</v>
      </c>
    </row>
    <row r="20" spans="1:6" ht="15.6" x14ac:dyDescent="0.3">
      <c r="A20" s="7" t="s">
        <v>34</v>
      </c>
    </row>
    <row r="21" spans="1:6" x14ac:dyDescent="0.3">
      <c r="A21" s="3" t="s">
        <v>2</v>
      </c>
      <c r="B21" s="3" t="s">
        <v>5</v>
      </c>
      <c r="C21" s="3" t="s">
        <v>71</v>
      </c>
      <c r="D21" s="3" t="s">
        <v>69</v>
      </c>
      <c r="E21" s="3" t="s">
        <v>72</v>
      </c>
      <c r="F21" s="3" t="s">
        <v>12</v>
      </c>
    </row>
    <row r="22" spans="1:6" x14ac:dyDescent="0.3">
      <c r="A22" t="s">
        <v>35</v>
      </c>
      <c r="B22" t="s">
        <v>110</v>
      </c>
      <c r="C22">
        <v>325485</v>
      </c>
      <c r="D22">
        <v>0</v>
      </c>
      <c r="E22">
        <v>0</v>
      </c>
      <c r="F22" t="s">
        <v>29</v>
      </c>
    </row>
    <row r="23" spans="1:6" x14ac:dyDescent="0.3">
      <c r="A23" t="s">
        <v>164</v>
      </c>
      <c r="B23" t="s">
        <v>30</v>
      </c>
      <c r="C23">
        <v>276636</v>
      </c>
      <c r="D23">
        <v>0</v>
      </c>
      <c r="E23">
        <v>0</v>
      </c>
      <c r="F23" t="s">
        <v>29</v>
      </c>
    </row>
    <row r="24" spans="1:6" x14ac:dyDescent="0.3">
      <c r="A24" t="s">
        <v>23</v>
      </c>
      <c r="B24" t="s">
        <v>28</v>
      </c>
      <c r="C24">
        <v>100000</v>
      </c>
      <c r="D24">
        <v>0</v>
      </c>
      <c r="E24">
        <v>5500</v>
      </c>
      <c r="F24" t="s">
        <v>13</v>
      </c>
    </row>
    <row r="25" spans="1:6" x14ac:dyDescent="0.3">
      <c r="A25" t="s">
        <v>32</v>
      </c>
      <c r="B25" t="s">
        <v>109</v>
      </c>
      <c r="C25">
        <v>2253470</v>
      </c>
      <c r="D25">
        <v>0</v>
      </c>
      <c r="E25">
        <v>0</v>
      </c>
      <c r="F25" t="s">
        <v>108</v>
      </c>
    </row>
    <row r="26" spans="1:6" x14ac:dyDescent="0.3">
      <c r="A26" t="s">
        <v>22</v>
      </c>
      <c r="B26" t="s">
        <v>33</v>
      </c>
      <c r="C26">
        <v>530000</v>
      </c>
      <c r="D26">
        <v>7500</v>
      </c>
      <c r="E26">
        <v>30000</v>
      </c>
      <c r="F26" t="s">
        <v>108</v>
      </c>
    </row>
    <row r="27" spans="1:6" x14ac:dyDescent="0.3">
      <c r="A27" t="s">
        <v>31</v>
      </c>
      <c r="B27" t="s">
        <v>106</v>
      </c>
      <c r="C27">
        <v>330000</v>
      </c>
      <c r="D27">
        <v>0</v>
      </c>
      <c r="E27">
        <v>0</v>
      </c>
      <c r="F27" t="s">
        <v>107</v>
      </c>
    </row>
    <row r="28" spans="1:6" x14ac:dyDescent="0.3">
      <c r="C28" s="4">
        <f>SUM(C22:C27)</f>
        <v>3815591</v>
      </c>
      <c r="D28" s="4">
        <f>SUM(D22:D27)</f>
        <v>7500</v>
      </c>
      <c r="E28" s="4">
        <f>SUM(E22:E27)</f>
        <v>35500</v>
      </c>
    </row>
    <row r="29" spans="1:6" x14ac:dyDescent="0.3">
      <c r="A29" s="2" t="s">
        <v>26</v>
      </c>
      <c r="B29" s="5">
        <v>2E-3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topLeftCell="A37" workbookViewId="0">
      <selection activeCell="B59" sqref="B59"/>
    </sheetView>
  </sheetViews>
  <sheetFormatPr defaultRowHeight="14.4" x14ac:dyDescent="0.3"/>
  <cols>
    <col min="1" max="1" width="44.44140625" customWidth="1"/>
    <col min="2" max="2" width="59.109375" customWidth="1"/>
    <col min="3" max="3" width="17.77734375" customWidth="1"/>
    <col min="4" max="4" width="44.5546875" customWidth="1"/>
  </cols>
  <sheetData>
    <row r="1" spans="1:4" ht="21" x14ac:dyDescent="0.4">
      <c r="A1" s="1" t="s">
        <v>0</v>
      </c>
    </row>
    <row r="2" spans="1:4" x14ac:dyDescent="0.3">
      <c r="A2" t="s">
        <v>146</v>
      </c>
    </row>
    <row r="4" spans="1:4" ht="15.6" x14ac:dyDescent="0.3">
      <c r="A4" s="7" t="s">
        <v>27</v>
      </c>
    </row>
    <row r="5" spans="1:4" x14ac:dyDescent="0.3">
      <c r="A5" s="3" t="s">
        <v>3</v>
      </c>
      <c r="B5" s="6" t="s">
        <v>36</v>
      </c>
      <c r="C5" s="6" t="s">
        <v>37</v>
      </c>
      <c r="D5" s="6" t="s">
        <v>38</v>
      </c>
    </row>
    <row r="6" spans="1:4" x14ac:dyDescent="0.3">
      <c r="B6" t="s">
        <v>39</v>
      </c>
      <c r="C6" t="s">
        <v>40</v>
      </c>
    </row>
    <row r="7" spans="1:4" x14ac:dyDescent="0.3">
      <c r="B7" t="s">
        <v>41</v>
      </c>
      <c r="C7" t="s">
        <v>40</v>
      </c>
    </row>
    <row r="8" spans="1:4" x14ac:dyDescent="0.3">
      <c r="B8" t="s">
        <v>42</v>
      </c>
      <c r="C8" t="s">
        <v>40</v>
      </c>
    </row>
    <row r="9" spans="1:4" x14ac:dyDescent="0.3">
      <c r="B9" t="s">
        <v>43</v>
      </c>
      <c r="C9" t="s">
        <v>40</v>
      </c>
    </row>
    <row r="10" spans="1:4" ht="28.8" x14ac:dyDescent="0.3">
      <c r="B10" t="s">
        <v>44</v>
      </c>
      <c r="C10" t="s">
        <v>40</v>
      </c>
      <c r="D10" s="8" t="s">
        <v>148</v>
      </c>
    </row>
    <row r="11" spans="1:4" ht="28.8" x14ac:dyDescent="0.3">
      <c r="B11" t="s">
        <v>45</v>
      </c>
      <c r="C11" t="s">
        <v>40</v>
      </c>
      <c r="D11" s="8" t="s">
        <v>52</v>
      </c>
    </row>
    <row r="12" spans="1:4" x14ac:dyDescent="0.3">
      <c r="B12" t="s">
        <v>46</v>
      </c>
      <c r="C12" t="s">
        <v>40</v>
      </c>
      <c r="D12" t="s">
        <v>65</v>
      </c>
    </row>
    <row r="13" spans="1:4" x14ac:dyDescent="0.3">
      <c r="B13" t="s">
        <v>47</v>
      </c>
      <c r="C13" t="s">
        <v>40</v>
      </c>
    </row>
    <row r="14" spans="1:4" ht="28.8" x14ac:dyDescent="0.3">
      <c r="B14" t="s">
        <v>48</v>
      </c>
      <c r="C14" t="s">
        <v>40</v>
      </c>
      <c r="D14" s="8" t="s">
        <v>149</v>
      </c>
    </row>
    <row r="15" spans="1:4" x14ac:dyDescent="0.3">
      <c r="B15" t="s">
        <v>49</v>
      </c>
      <c r="C15" t="s">
        <v>40</v>
      </c>
    </row>
    <row r="16" spans="1:4" ht="43.2" x14ac:dyDescent="0.3">
      <c r="B16" t="s">
        <v>50</v>
      </c>
      <c r="C16" t="s">
        <v>40</v>
      </c>
      <c r="D16" s="8" t="s">
        <v>51</v>
      </c>
    </row>
    <row r="17" spans="1:4" x14ac:dyDescent="0.3">
      <c r="B17" t="s">
        <v>74</v>
      </c>
      <c r="C17" t="s">
        <v>40</v>
      </c>
      <c r="D17" s="8" t="s">
        <v>75</v>
      </c>
    </row>
    <row r="18" spans="1:4" x14ac:dyDescent="0.3">
      <c r="A18" s="3" t="s">
        <v>6</v>
      </c>
      <c r="B18" s="6" t="s">
        <v>36</v>
      </c>
      <c r="C18" s="6" t="s">
        <v>37</v>
      </c>
      <c r="D18" s="6" t="s">
        <v>38</v>
      </c>
    </row>
    <row r="19" spans="1:4" ht="28.8" x14ac:dyDescent="0.3">
      <c r="B19" t="s">
        <v>53</v>
      </c>
      <c r="C19" t="s">
        <v>147</v>
      </c>
      <c r="D19" s="8" t="s">
        <v>62</v>
      </c>
    </row>
    <row r="20" spans="1:4" x14ac:dyDescent="0.3">
      <c r="B20" t="s">
        <v>54</v>
      </c>
      <c r="C20" t="s">
        <v>40</v>
      </c>
      <c r="D20" s="8" t="s">
        <v>150</v>
      </c>
    </row>
    <row r="21" spans="1:4" ht="28.8" x14ac:dyDescent="0.3">
      <c r="B21" t="s">
        <v>55</v>
      </c>
      <c r="C21" t="s">
        <v>40</v>
      </c>
      <c r="D21" s="8" t="s">
        <v>56</v>
      </c>
    </row>
    <row r="22" spans="1:4" x14ac:dyDescent="0.3">
      <c r="B22" t="s">
        <v>57</v>
      </c>
      <c r="C22" t="s">
        <v>40</v>
      </c>
      <c r="D22" s="8" t="s">
        <v>58</v>
      </c>
    </row>
    <row r="23" spans="1:4" ht="28.8" x14ac:dyDescent="0.3">
      <c r="B23" t="s">
        <v>59</v>
      </c>
      <c r="C23" t="s">
        <v>147</v>
      </c>
      <c r="D23" s="8" t="s">
        <v>60</v>
      </c>
    </row>
    <row r="24" spans="1:4" ht="28.8" x14ac:dyDescent="0.3">
      <c r="B24" t="s">
        <v>61</v>
      </c>
      <c r="C24" t="s">
        <v>40</v>
      </c>
      <c r="D24" s="8" t="s">
        <v>151</v>
      </c>
    </row>
    <row r="25" spans="1:4" ht="43.2" x14ac:dyDescent="0.3">
      <c r="B25" t="s">
        <v>63</v>
      </c>
      <c r="C25" t="s">
        <v>40</v>
      </c>
      <c r="D25" s="8" t="s">
        <v>64</v>
      </c>
    </row>
    <row r="26" spans="1:4" ht="43.2" x14ac:dyDescent="0.3">
      <c r="B26" s="8" t="s">
        <v>66</v>
      </c>
      <c r="C26" t="s">
        <v>40</v>
      </c>
      <c r="D26" s="8" t="s">
        <v>67</v>
      </c>
    </row>
    <row r="27" spans="1:4" x14ac:dyDescent="0.3">
      <c r="B27" t="s">
        <v>73</v>
      </c>
      <c r="C27" t="s">
        <v>40</v>
      </c>
      <c r="D27" s="8" t="s">
        <v>152</v>
      </c>
    </row>
    <row r="28" spans="1:4" x14ac:dyDescent="0.3">
      <c r="B28" t="s">
        <v>74</v>
      </c>
      <c r="C28" t="s">
        <v>40</v>
      </c>
      <c r="D28" s="8" t="s">
        <v>76</v>
      </c>
    </row>
    <row r="29" spans="1:4" ht="28.8" x14ac:dyDescent="0.3">
      <c r="B29" t="s">
        <v>77</v>
      </c>
      <c r="C29" t="s">
        <v>40</v>
      </c>
      <c r="D29" s="8" t="s">
        <v>78</v>
      </c>
    </row>
    <row r="30" spans="1:4" x14ac:dyDescent="0.3">
      <c r="B30" t="s">
        <v>79</v>
      </c>
      <c r="C30" t="s">
        <v>40</v>
      </c>
      <c r="D30" s="8" t="s">
        <v>80</v>
      </c>
    </row>
    <row r="31" spans="1:4" x14ac:dyDescent="0.3">
      <c r="A31" s="3" t="s">
        <v>16</v>
      </c>
      <c r="B31" s="6" t="s">
        <v>36</v>
      </c>
      <c r="C31" s="6" t="s">
        <v>37</v>
      </c>
      <c r="D31" s="6" t="s">
        <v>38</v>
      </c>
    </row>
    <row r="32" spans="1:4" ht="43.2" x14ac:dyDescent="0.3">
      <c r="B32" t="s">
        <v>81</v>
      </c>
      <c r="C32" t="s">
        <v>40</v>
      </c>
      <c r="D32" s="8" t="s">
        <v>83</v>
      </c>
    </row>
    <row r="33" spans="1:4" ht="28.8" x14ac:dyDescent="0.3">
      <c r="B33" t="s">
        <v>82</v>
      </c>
      <c r="C33" t="s">
        <v>40</v>
      </c>
      <c r="D33" s="8" t="s">
        <v>153</v>
      </c>
    </row>
    <row r="34" spans="1:4" x14ac:dyDescent="0.3">
      <c r="B34" t="s">
        <v>74</v>
      </c>
      <c r="C34" t="s">
        <v>40</v>
      </c>
      <c r="D34" s="8" t="s">
        <v>84</v>
      </c>
    </row>
    <row r="35" spans="1:4" x14ac:dyDescent="0.3">
      <c r="A35" s="3" t="s">
        <v>9</v>
      </c>
      <c r="B35" s="6" t="s">
        <v>36</v>
      </c>
      <c r="C35" s="6" t="s">
        <v>37</v>
      </c>
      <c r="D35" s="6" t="s">
        <v>38</v>
      </c>
    </row>
    <row r="36" spans="1:4" x14ac:dyDescent="0.3">
      <c r="B36" t="s">
        <v>85</v>
      </c>
      <c r="C36" t="s">
        <v>40</v>
      </c>
    </row>
    <row r="37" spans="1:4" x14ac:dyDescent="0.3">
      <c r="B37" t="s">
        <v>87</v>
      </c>
      <c r="C37" t="s">
        <v>40</v>
      </c>
      <c r="D37" s="8" t="s">
        <v>86</v>
      </c>
    </row>
    <row r="38" spans="1:4" ht="28.8" x14ac:dyDescent="0.3">
      <c r="B38" t="s">
        <v>89</v>
      </c>
      <c r="C38" t="s">
        <v>40</v>
      </c>
      <c r="D38" s="8" t="s">
        <v>88</v>
      </c>
    </row>
    <row r="39" spans="1:4" x14ac:dyDescent="0.3">
      <c r="B39" t="s">
        <v>90</v>
      </c>
      <c r="C39" t="s">
        <v>40</v>
      </c>
      <c r="D39" s="8" t="s">
        <v>91</v>
      </c>
    </row>
    <row r="40" spans="1:4" ht="28.8" x14ac:dyDescent="0.3">
      <c r="B40" t="s">
        <v>92</v>
      </c>
      <c r="C40" t="s">
        <v>40</v>
      </c>
      <c r="D40" s="8" t="s">
        <v>103</v>
      </c>
    </row>
    <row r="41" spans="1:4" ht="43.2" x14ac:dyDescent="0.3">
      <c r="B41" t="s">
        <v>93</v>
      </c>
      <c r="C41" t="s">
        <v>40</v>
      </c>
      <c r="D41" s="8" t="s">
        <v>94</v>
      </c>
    </row>
    <row r="42" spans="1:4" x14ac:dyDescent="0.3">
      <c r="B42" t="s">
        <v>95</v>
      </c>
      <c r="C42" t="s">
        <v>40</v>
      </c>
      <c r="D42" s="8" t="s">
        <v>96</v>
      </c>
    </row>
    <row r="43" spans="1:4" x14ac:dyDescent="0.3">
      <c r="B43" t="s">
        <v>97</v>
      </c>
      <c r="C43" t="s">
        <v>40</v>
      </c>
      <c r="D43" s="8" t="s">
        <v>154</v>
      </c>
    </row>
    <row r="44" spans="1:4" x14ac:dyDescent="0.3">
      <c r="B44" t="s">
        <v>98</v>
      </c>
      <c r="C44" t="s">
        <v>40</v>
      </c>
      <c r="D44" s="8" t="s">
        <v>99</v>
      </c>
    </row>
    <row r="45" spans="1:4" x14ac:dyDescent="0.3">
      <c r="B45" t="s">
        <v>100</v>
      </c>
      <c r="C45" t="s">
        <v>40</v>
      </c>
      <c r="D45" s="8" t="s">
        <v>101</v>
      </c>
    </row>
    <row r="46" spans="1:4" x14ac:dyDescent="0.3">
      <c r="B46" t="s">
        <v>102</v>
      </c>
      <c r="C46" t="s">
        <v>40</v>
      </c>
      <c r="D46" s="8" t="s">
        <v>155</v>
      </c>
    </row>
    <row r="47" spans="1:4" x14ac:dyDescent="0.3">
      <c r="B47" t="s">
        <v>104</v>
      </c>
      <c r="C47" t="s">
        <v>40</v>
      </c>
      <c r="D47" s="8" t="s">
        <v>105</v>
      </c>
    </row>
    <row r="48" spans="1:4" ht="28.8" x14ac:dyDescent="0.3">
      <c r="B48" t="s">
        <v>74</v>
      </c>
      <c r="C48" t="s">
        <v>40</v>
      </c>
      <c r="D48" s="8" t="s">
        <v>156</v>
      </c>
    </row>
    <row r="49" spans="1:4" x14ac:dyDescent="0.3">
      <c r="A49" s="3" t="s">
        <v>11</v>
      </c>
      <c r="B49" s="6" t="s">
        <v>36</v>
      </c>
      <c r="C49" s="6" t="s">
        <v>37</v>
      </c>
      <c r="D49" s="6" t="s">
        <v>38</v>
      </c>
    </row>
    <row r="50" spans="1:4" x14ac:dyDescent="0.3">
      <c r="B50" t="s">
        <v>111</v>
      </c>
      <c r="C50" t="s">
        <v>40</v>
      </c>
    </row>
    <row r="51" spans="1:4" x14ac:dyDescent="0.3">
      <c r="B51" t="s">
        <v>112</v>
      </c>
      <c r="C51" t="s">
        <v>40</v>
      </c>
      <c r="D51" s="8" t="s">
        <v>113</v>
      </c>
    </row>
    <row r="52" spans="1:4" x14ac:dyDescent="0.3">
      <c r="B52" t="s">
        <v>114</v>
      </c>
      <c r="C52" t="s">
        <v>40</v>
      </c>
      <c r="D52" s="9" t="s">
        <v>115</v>
      </c>
    </row>
    <row r="53" spans="1:4" x14ac:dyDescent="0.3">
      <c r="B53" t="s">
        <v>116</v>
      </c>
      <c r="C53" t="s">
        <v>40</v>
      </c>
      <c r="D53" t="s">
        <v>117</v>
      </c>
    </row>
    <row r="54" spans="1:4" ht="57.6" x14ac:dyDescent="0.3">
      <c r="B54" t="s">
        <v>118</v>
      </c>
      <c r="C54" t="s">
        <v>40</v>
      </c>
      <c r="D54" s="8" t="s">
        <v>121</v>
      </c>
    </row>
    <row r="55" spans="1:4" ht="57.6" x14ac:dyDescent="0.3">
      <c r="B55" t="s">
        <v>122</v>
      </c>
      <c r="C55" t="s">
        <v>40</v>
      </c>
      <c r="D55" s="8" t="s">
        <v>157</v>
      </c>
    </row>
    <row r="56" spans="1:4" ht="28.8" x14ac:dyDescent="0.3">
      <c r="B56" t="s">
        <v>119</v>
      </c>
      <c r="C56" t="s">
        <v>40</v>
      </c>
      <c r="D56" s="8" t="s">
        <v>120</v>
      </c>
    </row>
    <row r="57" spans="1:4" x14ac:dyDescent="0.3">
      <c r="A57" s="3" t="s">
        <v>18</v>
      </c>
      <c r="B57" s="6" t="s">
        <v>36</v>
      </c>
      <c r="C57" s="6" t="s">
        <v>37</v>
      </c>
      <c r="D57" s="6" t="s">
        <v>38</v>
      </c>
    </row>
    <row r="58" spans="1:4" x14ac:dyDescent="0.3">
      <c r="B58" t="s">
        <v>123</v>
      </c>
      <c r="C58" t="s">
        <v>40</v>
      </c>
    </row>
    <row r="59" spans="1:4" x14ac:dyDescent="0.3">
      <c r="B59" t="s">
        <v>158</v>
      </c>
      <c r="C59" t="s">
        <v>40</v>
      </c>
      <c r="D59" s="8" t="s">
        <v>124</v>
      </c>
    </row>
    <row r="60" spans="1:4" x14ac:dyDescent="0.3">
      <c r="B60" t="s">
        <v>131</v>
      </c>
      <c r="C60" t="s">
        <v>40</v>
      </c>
      <c r="D60" s="8" t="s">
        <v>132</v>
      </c>
    </row>
    <row r="61" spans="1:4" x14ac:dyDescent="0.3">
      <c r="B61" t="s">
        <v>128</v>
      </c>
      <c r="C61" t="s">
        <v>40</v>
      </c>
    </row>
    <row r="62" spans="1:4" x14ac:dyDescent="0.3">
      <c r="B62" t="s">
        <v>129</v>
      </c>
      <c r="C62" t="s">
        <v>40</v>
      </c>
      <c r="D62" s="10" t="s">
        <v>130</v>
      </c>
    </row>
    <row r="63" spans="1:4" x14ac:dyDescent="0.3">
      <c r="B63" t="s">
        <v>133</v>
      </c>
      <c r="C63" t="s">
        <v>40</v>
      </c>
    </row>
    <row r="64" spans="1:4" x14ac:dyDescent="0.3">
      <c r="B64" t="s">
        <v>134</v>
      </c>
      <c r="C64" t="s">
        <v>40</v>
      </c>
    </row>
    <row r="65" spans="1:4" x14ac:dyDescent="0.3">
      <c r="A65" s="3" t="s">
        <v>19</v>
      </c>
      <c r="B65" s="6" t="s">
        <v>36</v>
      </c>
      <c r="C65" s="6" t="s">
        <v>37</v>
      </c>
      <c r="D65" s="6" t="s">
        <v>38</v>
      </c>
    </row>
    <row r="66" spans="1:4" x14ac:dyDescent="0.3">
      <c r="B66" t="s">
        <v>125</v>
      </c>
      <c r="C66" t="s">
        <v>40</v>
      </c>
    </row>
    <row r="67" spans="1:4" x14ac:dyDescent="0.3">
      <c r="B67" t="s">
        <v>126</v>
      </c>
      <c r="C67" t="s">
        <v>40</v>
      </c>
    </row>
    <row r="68" spans="1:4" x14ac:dyDescent="0.3">
      <c r="B68" t="s">
        <v>127</v>
      </c>
      <c r="C68" t="s">
        <v>40</v>
      </c>
    </row>
    <row r="69" spans="1:4" x14ac:dyDescent="0.3">
      <c r="A69" s="3" t="s">
        <v>20</v>
      </c>
      <c r="B69" s="6" t="s">
        <v>36</v>
      </c>
      <c r="C69" s="6" t="s">
        <v>37</v>
      </c>
      <c r="D69" s="6" t="s">
        <v>38</v>
      </c>
    </row>
    <row r="70" spans="1:4" x14ac:dyDescent="0.3">
      <c r="B70" t="s">
        <v>123</v>
      </c>
      <c r="C70" t="s">
        <v>40</v>
      </c>
    </row>
    <row r="71" spans="1:4" x14ac:dyDescent="0.3">
      <c r="B71" t="s">
        <v>136</v>
      </c>
      <c r="C71" t="s">
        <v>40</v>
      </c>
      <c r="D71" t="s">
        <v>137</v>
      </c>
    </row>
    <row r="72" spans="1:4" x14ac:dyDescent="0.3">
      <c r="B72" t="s">
        <v>139</v>
      </c>
      <c r="C72" t="s">
        <v>40</v>
      </c>
    </row>
    <row r="73" spans="1:4" x14ac:dyDescent="0.3">
      <c r="B73" t="s">
        <v>135</v>
      </c>
      <c r="C73" t="s">
        <v>142</v>
      </c>
    </row>
    <row r="74" spans="1:4" x14ac:dyDescent="0.3">
      <c r="A74" s="3" t="s">
        <v>21</v>
      </c>
      <c r="B74" s="6" t="s">
        <v>36</v>
      </c>
      <c r="C74" s="6" t="s">
        <v>37</v>
      </c>
      <c r="D74" s="6" t="s">
        <v>38</v>
      </c>
    </row>
    <row r="75" spans="1:4" x14ac:dyDescent="0.3">
      <c r="B75" t="s">
        <v>138</v>
      </c>
      <c r="C75" t="s">
        <v>40</v>
      </c>
    </row>
    <row r="76" spans="1:4" x14ac:dyDescent="0.3">
      <c r="B76" t="s">
        <v>140</v>
      </c>
      <c r="C76" t="s">
        <v>40</v>
      </c>
    </row>
    <row r="77" spans="1:4" x14ac:dyDescent="0.3">
      <c r="B77" t="s">
        <v>141</v>
      </c>
      <c r="C77" t="s">
        <v>142</v>
      </c>
    </row>
    <row r="78" spans="1:4" x14ac:dyDescent="0.3">
      <c r="B78" t="s">
        <v>143</v>
      </c>
      <c r="C78" t="s">
        <v>142</v>
      </c>
    </row>
  </sheetData>
  <hyperlinks>
    <hyperlink ref="D52" r:id="rId1"/>
    <hyperlink ref="D62"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election activeCell="A12" sqref="A12"/>
    </sheetView>
  </sheetViews>
  <sheetFormatPr defaultRowHeight="14.4" x14ac:dyDescent="0.3"/>
  <cols>
    <col min="1" max="1" width="98.21875" customWidth="1"/>
  </cols>
  <sheetData>
    <row r="1" spans="1:1" ht="21" x14ac:dyDescent="0.4">
      <c r="A1" s="1" t="s">
        <v>0</v>
      </c>
    </row>
    <row r="4" spans="1:1" x14ac:dyDescent="0.3">
      <c r="A4" s="3" t="s">
        <v>145</v>
      </c>
    </row>
    <row r="5" spans="1:1" ht="43.2" x14ac:dyDescent="0.3">
      <c r="A5" s="8" t="s">
        <v>159</v>
      </c>
    </row>
    <row r="6" spans="1:1" ht="28.8" x14ac:dyDescent="0.3">
      <c r="A6" s="8" t="s">
        <v>165</v>
      </c>
    </row>
    <row r="7" spans="1:1" ht="28.8" x14ac:dyDescent="0.3">
      <c r="A7" s="8" t="s">
        <v>166</v>
      </c>
    </row>
    <row r="8" spans="1:1" ht="28.8" x14ac:dyDescent="0.3">
      <c r="A8" s="8" t="s">
        <v>168</v>
      </c>
    </row>
    <row r="9" spans="1:1" ht="28.8" x14ac:dyDescent="0.3">
      <c r="A9" s="8" t="s">
        <v>160</v>
      </c>
    </row>
    <row r="10" spans="1:1" ht="72" x14ac:dyDescent="0.3">
      <c r="A10" s="8" t="s">
        <v>167</v>
      </c>
    </row>
    <row r="11" spans="1:1" x14ac:dyDescent="0.3">
      <c r="A11"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Yhteenveto</vt:lpstr>
      <vt:lpstr>Tulokset</vt:lpstr>
      <vt:lpstr>Johtopäätökset</vt:lpstr>
    </vt:vector>
  </TitlesOfParts>
  <Company>Saimaan talous ja tieto oy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Natunen Juha-Pekka</dc:creator>
  <cp:lastModifiedBy>Natunen Juha-Pekka</cp:lastModifiedBy>
  <dcterms:created xsi:type="dcterms:W3CDTF">2019-09-02T08:43:06Z</dcterms:created>
  <dcterms:modified xsi:type="dcterms:W3CDTF">2019-09-24T08:24:27Z</dcterms:modified>
  <cp:contentStatus>Valmis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